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firstSheet="2" activeTab="2"/>
  </bookViews>
  <sheets>
    <sheet name="личное снаряжение" sheetId="1" r:id="rId1"/>
    <sheet name="специальное снаряжение" sheetId="2" r:id="rId2"/>
    <sheet name="Каркара. Закупка" sheetId="3" r:id="rId3"/>
    <sheet name="топливная раскладка" sheetId="4" r:id="rId4"/>
  </sheets>
  <definedNames/>
  <calcPr fullCalcOnLoad="1"/>
</workbook>
</file>

<file path=xl/sharedStrings.xml><?xml version="1.0" encoding="utf-8"?>
<sst xmlns="http://schemas.openxmlformats.org/spreadsheetml/2006/main" count="151" uniqueCount="125">
  <si>
    <t>Нижняя база</t>
  </si>
  <si>
    <t xml:space="preserve">Пивненко </t>
  </si>
  <si>
    <t>борщ</t>
  </si>
  <si>
    <t>1 раз</t>
  </si>
  <si>
    <t>Чаусов</t>
  </si>
  <si>
    <t>суп рисовый</t>
  </si>
  <si>
    <t>2 раза</t>
  </si>
  <si>
    <t>Гости</t>
  </si>
  <si>
    <t>суп-лапша</t>
  </si>
  <si>
    <t>суп гороховый</t>
  </si>
  <si>
    <t>суп овощной</t>
  </si>
  <si>
    <t>салаты овощные</t>
  </si>
  <si>
    <t>завтрак</t>
  </si>
  <si>
    <t>каша рисовая молочная</t>
  </si>
  <si>
    <t>гречка с тушенкой</t>
  </si>
  <si>
    <t>рожки с тушенкой</t>
  </si>
  <si>
    <t>картошка тушеная</t>
  </si>
  <si>
    <t>Лобанов</t>
  </si>
  <si>
    <t>рагу овощное</t>
  </si>
  <si>
    <t>Шакалов</t>
  </si>
  <si>
    <t>Кривобоков</t>
  </si>
  <si>
    <t>готовится на 2-х кухнях</t>
  </si>
  <si>
    <t>Тушенка</t>
  </si>
  <si>
    <t>2 банки * 1,5 готовки * 1.5 раза * 5дней</t>
  </si>
  <si>
    <t>Верхняя база</t>
  </si>
  <si>
    <t>Кегень</t>
  </si>
  <si>
    <t>19-22 сентября 2008 года</t>
  </si>
  <si>
    <t xml:space="preserve">Кол-во участников </t>
  </si>
  <si>
    <t>Личное снаряжение</t>
  </si>
  <si>
    <t>Одежда, обувь</t>
  </si>
  <si>
    <t>№</t>
  </si>
  <si>
    <t>Наименование</t>
  </si>
  <si>
    <t>Кол-во</t>
  </si>
  <si>
    <t>Шапочка шерстяная</t>
  </si>
  <si>
    <t>Кепка солнцезащитная</t>
  </si>
  <si>
    <t>Белье изотермическое тонкое</t>
  </si>
  <si>
    <t>Белье изотермическое толстое</t>
  </si>
  <si>
    <t>Куртка пуховая</t>
  </si>
  <si>
    <t>Варежки (перчатки)</t>
  </si>
  <si>
    <t xml:space="preserve">Верхонки </t>
  </si>
  <si>
    <t>Брюки х/б (мягкие)</t>
  </si>
  <si>
    <t>Носки х/б</t>
  </si>
  <si>
    <t>Носки "гортекс"</t>
  </si>
  <si>
    <t>Обувь бивачная (тапочки пляжные)</t>
  </si>
  <si>
    <t xml:space="preserve">Ботинки горные </t>
  </si>
  <si>
    <t xml:space="preserve">Бивачное </t>
  </si>
  <si>
    <t>Спальный мешок</t>
  </si>
  <si>
    <t>Каримат (дутик)</t>
  </si>
  <si>
    <t>Плащ-накидка (полиэтилен)</t>
  </si>
  <si>
    <t>Палатка (1 на 4 чел.)</t>
  </si>
  <si>
    <t xml:space="preserve">Котловое </t>
  </si>
  <si>
    <t>Чашка</t>
  </si>
  <si>
    <t>Кружка</t>
  </si>
  <si>
    <t>Ложка</t>
  </si>
  <si>
    <t>Фляжка</t>
  </si>
  <si>
    <t>Нож</t>
  </si>
  <si>
    <t>Специальное</t>
  </si>
  <si>
    <t>Комбинезон</t>
  </si>
  <si>
    <t>Свет</t>
  </si>
  <si>
    <t>Обвязка</t>
  </si>
  <si>
    <t>Каска</t>
  </si>
  <si>
    <t>Сапоги резиновые</t>
  </si>
  <si>
    <t>Хоба</t>
  </si>
  <si>
    <t>Спуско-подъемная система, компл.</t>
  </si>
  <si>
    <t>19 - 22 сентября 2008 года</t>
  </si>
  <si>
    <t>Специальное снаряжение</t>
  </si>
  <si>
    <t>Общее</t>
  </si>
  <si>
    <t xml:space="preserve"> всего на группу</t>
  </si>
  <si>
    <t>Веревка 10*40</t>
  </si>
  <si>
    <t>Веревка 12х20</t>
  </si>
  <si>
    <t xml:space="preserve">Карабины </t>
  </si>
  <si>
    <t>Крючья шлямбурные</t>
  </si>
  <si>
    <t>Пробойник 12 мм</t>
  </si>
  <si>
    <t>Молоток скальный</t>
  </si>
  <si>
    <t>Приборы электронно-оптические</t>
  </si>
  <si>
    <t>Бинокль полевой</t>
  </si>
  <si>
    <t>Фотокамера цифровая</t>
  </si>
  <si>
    <t>Видеокамера цифровая</t>
  </si>
  <si>
    <t xml:space="preserve">Радиостанция </t>
  </si>
  <si>
    <t>Котловое оборудование</t>
  </si>
  <si>
    <t>Котел пищевой 5л</t>
  </si>
  <si>
    <t>Котел чайный</t>
  </si>
  <si>
    <t>Сковорода</t>
  </si>
  <si>
    <t xml:space="preserve">Половник </t>
  </si>
  <si>
    <t>Ножи кухонные</t>
  </si>
  <si>
    <t>Фейри (банка)</t>
  </si>
  <si>
    <t>Доска разделочная</t>
  </si>
  <si>
    <t>Котловой комплект высотный</t>
  </si>
  <si>
    <t>Костровое оборудование</t>
  </si>
  <si>
    <t>Кухня газовая базовая</t>
  </si>
  <si>
    <t>Асботкань</t>
  </si>
  <si>
    <t>Верхонки (пар)</t>
  </si>
  <si>
    <t xml:space="preserve">Баллон газовый большой </t>
  </si>
  <si>
    <t>Баллоны газовые малые</t>
  </si>
  <si>
    <t xml:space="preserve">Кухня высотная </t>
  </si>
  <si>
    <t>Баллоны газовые высотные</t>
  </si>
  <si>
    <t>Расходные материалы.</t>
  </si>
  <si>
    <t>Полиэтилен "Труба", п.м.</t>
  </si>
  <si>
    <t>Шпагат п.м.</t>
  </si>
  <si>
    <t>Доска камеральная</t>
  </si>
  <si>
    <t>Полевой дневник</t>
  </si>
  <si>
    <t>Карандаши мягкие</t>
  </si>
  <si>
    <t>Репшнур 5 мм, п.м</t>
  </si>
  <si>
    <t>Шанцевые инструменты.</t>
  </si>
  <si>
    <t>Лопата саперная малая</t>
  </si>
  <si>
    <t>Ломик-фомка</t>
  </si>
  <si>
    <t>Мешки рогожные</t>
  </si>
  <si>
    <t>Тяпочка малая садовая</t>
  </si>
  <si>
    <t>Кувалда слесарная 1 кг</t>
  </si>
  <si>
    <t xml:space="preserve">Зубило большое </t>
  </si>
  <si>
    <t>Лопатка садовая</t>
  </si>
  <si>
    <t>GPS-навигатор</t>
  </si>
  <si>
    <t>Человек</t>
  </si>
  <si>
    <t>Топливная раскладка</t>
  </si>
  <si>
    <t>Автомобиль</t>
  </si>
  <si>
    <t>Расход топлива (л/1км)</t>
  </si>
  <si>
    <t>Пробег  (км)</t>
  </si>
  <si>
    <t>Цена за л</t>
  </si>
  <si>
    <t>Сумма</t>
  </si>
  <si>
    <t>Водители</t>
  </si>
  <si>
    <t>Мицубиси-Делика</t>
  </si>
  <si>
    <t>Итого</t>
  </si>
  <si>
    <t>На 1 человека</t>
  </si>
  <si>
    <t>Составил А.Шакалов</t>
  </si>
  <si>
    <t>Ландкруизер-Прадо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</si>
</sst>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41"/>
  <sheetViews>
    <sheetView zoomScalePageLayoutView="0" workbookViewId="0" topLeftCell="A55">
      <selection activeCell="B66" sqref="B66"/>
    </sheetView>
  </sheetViews>
  <sheetFormatPr defaultColWidth="9.140625" defaultRowHeight="15"/>
  <cols>
    <col min="2" max="2" width="34.28125" style="0" bestFit="1" customWidth="1"/>
  </cols>
  <sheetData>
    <row r="1" ht="15">
      <c r="A1" s="5" t="s">
        <v>25</v>
      </c>
    </row>
    <row r="2" ht="15">
      <c r="A2" t="s">
        <v>26</v>
      </c>
    </row>
    <row r="3" spans="1:3" ht="15">
      <c r="A3" t="s">
        <v>27</v>
      </c>
      <c r="C3">
        <v>6</v>
      </c>
    </row>
    <row r="4" spans="1:2" ht="15">
      <c r="A4" s="5" t="s">
        <v>28</v>
      </c>
      <c r="B4" s="5"/>
    </row>
    <row r="5" ht="15">
      <c r="B5" t="s">
        <v>29</v>
      </c>
    </row>
    <row r="6" spans="1:3" ht="15">
      <c r="A6" s="1" t="s">
        <v>30</v>
      </c>
      <c r="B6" s="1" t="s">
        <v>31</v>
      </c>
      <c r="C6" s="1" t="s">
        <v>32</v>
      </c>
    </row>
    <row r="7" spans="1:3" ht="15">
      <c r="A7" s="1">
        <v>1</v>
      </c>
      <c r="B7" s="1" t="s">
        <v>33</v>
      </c>
      <c r="C7" s="1">
        <v>1</v>
      </c>
    </row>
    <row r="8" spans="1:3" ht="15">
      <c r="A8" s="1">
        <v>2</v>
      </c>
      <c r="B8" s="1" t="s">
        <v>34</v>
      </c>
      <c r="C8" s="1">
        <v>1</v>
      </c>
    </row>
    <row r="9" spans="1:3" ht="15">
      <c r="A9" s="1">
        <v>3</v>
      </c>
      <c r="B9" s="1" t="s">
        <v>35</v>
      </c>
      <c r="C9" s="1">
        <v>1</v>
      </c>
    </row>
    <row r="10" spans="1:3" ht="15">
      <c r="A10" s="1">
        <v>4</v>
      </c>
      <c r="B10" s="1" t="s">
        <v>36</v>
      </c>
      <c r="C10" s="1">
        <v>1</v>
      </c>
    </row>
    <row r="11" spans="1:3" ht="15">
      <c r="A11" s="1">
        <v>5</v>
      </c>
      <c r="B11" s="1" t="s">
        <v>37</v>
      </c>
      <c r="C11" s="1">
        <v>1</v>
      </c>
    </row>
    <row r="12" spans="1:3" ht="15">
      <c r="A12" s="1">
        <v>6</v>
      </c>
      <c r="B12" s="1" t="s">
        <v>38</v>
      </c>
      <c r="C12" s="1">
        <v>1</v>
      </c>
    </row>
    <row r="13" spans="1:3" ht="15">
      <c r="A13" s="1">
        <v>7</v>
      </c>
      <c r="B13" s="1" t="s">
        <v>39</v>
      </c>
      <c r="C13" s="1">
        <v>1</v>
      </c>
    </row>
    <row r="14" spans="1:3" ht="15">
      <c r="A14" s="1">
        <v>8</v>
      </c>
      <c r="B14" s="1" t="s">
        <v>40</v>
      </c>
      <c r="C14" s="1">
        <v>1</v>
      </c>
    </row>
    <row r="15" spans="1:3" ht="15">
      <c r="A15" s="1">
        <v>9</v>
      </c>
      <c r="B15" s="1" t="s">
        <v>41</v>
      </c>
      <c r="C15" s="1">
        <v>2</v>
      </c>
    </row>
    <row r="16" spans="1:3" ht="15">
      <c r="A16" s="1">
        <v>10</v>
      </c>
      <c r="B16" s="1" t="s">
        <v>42</v>
      </c>
      <c r="C16" s="1">
        <v>1</v>
      </c>
    </row>
    <row r="17" spans="1:3" ht="15">
      <c r="A17" s="1">
        <v>11</v>
      </c>
      <c r="B17" s="1" t="s">
        <v>43</v>
      </c>
      <c r="C17" s="1">
        <v>1</v>
      </c>
    </row>
    <row r="18" spans="1:3" ht="15">
      <c r="A18" s="1">
        <v>12</v>
      </c>
      <c r="B18" s="1" t="s">
        <v>44</v>
      </c>
      <c r="C18" s="1">
        <v>1</v>
      </c>
    </row>
    <row r="20" ht="15">
      <c r="B20" t="s">
        <v>45</v>
      </c>
    </row>
    <row r="21" spans="1:3" ht="15">
      <c r="A21" s="1">
        <v>1</v>
      </c>
      <c r="B21" s="1" t="s">
        <v>46</v>
      </c>
      <c r="C21" s="1">
        <v>1</v>
      </c>
    </row>
    <row r="22" spans="1:3" ht="15">
      <c r="A22" s="1">
        <v>2</v>
      </c>
      <c r="B22" s="1" t="s">
        <v>47</v>
      </c>
      <c r="C22" s="1">
        <v>1</v>
      </c>
    </row>
    <row r="23" spans="1:3" ht="15">
      <c r="A23" s="1">
        <v>3</v>
      </c>
      <c r="B23" s="1" t="s">
        <v>48</v>
      </c>
      <c r="C23" s="1">
        <v>1</v>
      </c>
    </row>
    <row r="24" spans="1:3" ht="15">
      <c r="A24" s="1">
        <v>4</v>
      </c>
      <c r="B24" s="1" t="s">
        <v>49</v>
      </c>
      <c r="C24" s="1">
        <v>1</v>
      </c>
    </row>
    <row r="26" ht="15">
      <c r="B26" t="s">
        <v>50</v>
      </c>
    </row>
    <row r="27" spans="1:3" ht="15">
      <c r="A27" s="1">
        <v>1</v>
      </c>
      <c r="B27" s="1" t="s">
        <v>51</v>
      </c>
      <c r="C27" s="1">
        <v>1</v>
      </c>
    </row>
    <row r="28" spans="1:3" ht="15">
      <c r="A28" s="1">
        <v>2</v>
      </c>
      <c r="B28" s="1" t="s">
        <v>52</v>
      </c>
      <c r="C28" s="1">
        <v>1</v>
      </c>
    </row>
    <row r="29" spans="1:3" ht="15">
      <c r="A29" s="1">
        <v>3</v>
      </c>
      <c r="B29" s="1" t="s">
        <v>53</v>
      </c>
      <c r="C29" s="1">
        <v>1</v>
      </c>
    </row>
    <row r="30" spans="1:3" ht="15">
      <c r="A30" s="1">
        <v>4</v>
      </c>
      <c r="B30" s="1" t="s">
        <v>54</v>
      </c>
      <c r="C30" s="1">
        <v>1</v>
      </c>
    </row>
    <row r="31" spans="1:3" ht="15">
      <c r="A31" s="1">
        <v>5</v>
      </c>
      <c r="B31" s="1" t="s">
        <v>55</v>
      </c>
      <c r="C31" s="1">
        <v>1</v>
      </c>
    </row>
    <row r="33" ht="15">
      <c r="B33" t="s">
        <v>56</v>
      </c>
    </row>
    <row r="34" spans="1:3" ht="15">
      <c r="A34" s="1">
        <v>1</v>
      </c>
      <c r="B34" s="1" t="s">
        <v>57</v>
      </c>
      <c r="C34" s="1">
        <v>1</v>
      </c>
    </row>
    <row r="35" spans="1:3" ht="15">
      <c r="A35" s="1">
        <v>2</v>
      </c>
      <c r="B35" s="1" t="s">
        <v>58</v>
      </c>
      <c r="C35" s="1">
        <v>2</v>
      </c>
    </row>
    <row r="36" spans="1:3" ht="15">
      <c r="A36" s="1">
        <v>3</v>
      </c>
      <c r="B36" s="1" t="s">
        <v>59</v>
      </c>
      <c r="C36" s="1">
        <v>1</v>
      </c>
    </row>
    <row r="37" spans="1:3" ht="15">
      <c r="A37" s="1">
        <v>4</v>
      </c>
      <c r="B37" s="1" t="s">
        <v>60</v>
      </c>
      <c r="C37" s="1">
        <v>1</v>
      </c>
    </row>
    <row r="38" spans="1:3" ht="15">
      <c r="A38" s="1">
        <v>5</v>
      </c>
      <c r="B38" s="1" t="s">
        <v>61</v>
      </c>
      <c r="C38" s="1">
        <v>1</v>
      </c>
    </row>
    <row r="39" spans="1:3" ht="15">
      <c r="A39" s="1">
        <v>6</v>
      </c>
      <c r="B39" s="1" t="s">
        <v>39</v>
      </c>
      <c r="C39" s="1">
        <v>2</v>
      </c>
    </row>
    <row r="40" spans="1:3" ht="15">
      <c r="A40" s="6">
        <v>7</v>
      </c>
      <c r="B40" s="6" t="s">
        <v>62</v>
      </c>
      <c r="C40" s="6">
        <v>1</v>
      </c>
    </row>
    <row r="41" spans="1:3" ht="15">
      <c r="A41" s="6">
        <v>8</v>
      </c>
      <c r="B41" s="6" t="s">
        <v>63</v>
      </c>
      <c r="C41" s="6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C56"/>
  <sheetViews>
    <sheetView zoomScalePageLayoutView="0" workbookViewId="0" topLeftCell="A52">
      <selection activeCell="B23" sqref="B23"/>
    </sheetView>
  </sheetViews>
  <sheetFormatPr defaultColWidth="9.140625" defaultRowHeight="15"/>
  <cols>
    <col min="2" max="2" width="32.7109375" style="0" bestFit="1" customWidth="1"/>
    <col min="3" max="3" width="15.57421875" style="0" bestFit="1" customWidth="1"/>
  </cols>
  <sheetData>
    <row r="2" ht="15">
      <c r="B2" s="5" t="s">
        <v>25</v>
      </c>
    </row>
    <row r="3" ht="15">
      <c r="B3" s="5" t="s">
        <v>64</v>
      </c>
    </row>
    <row r="4" spans="2:3" ht="15">
      <c r="B4" t="s">
        <v>27</v>
      </c>
      <c r="C4">
        <v>6</v>
      </c>
    </row>
    <row r="5" ht="15">
      <c r="B5" s="5" t="s">
        <v>65</v>
      </c>
    </row>
    <row r="6" ht="15">
      <c r="B6" t="s">
        <v>66</v>
      </c>
    </row>
    <row r="7" spans="1:3" ht="15">
      <c r="A7" s="1" t="s">
        <v>30</v>
      </c>
      <c r="B7" s="7" t="s">
        <v>31</v>
      </c>
      <c r="C7" s="6" t="s">
        <v>67</v>
      </c>
    </row>
    <row r="8" spans="1:3" ht="15">
      <c r="A8" s="1">
        <v>1</v>
      </c>
      <c r="B8" s="7" t="s">
        <v>68</v>
      </c>
      <c r="C8" s="1">
        <v>2</v>
      </c>
    </row>
    <row r="9" spans="1:3" ht="15">
      <c r="A9" s="1">
        <v>2</v>
      </c>
      <c r="B9" s="7" t="s">
        <v>69</v>
      </c>
      <c r="C9" s="1">
        <v>2</v>
      </c>
    </row>
    <row r="10" spans="1:3" ht="15">
      <c r="A10" s="1">
        <v>3</v>
      </c>
      <c r="B10" s="7" t="s">
        <v>70</v>
      </c>
      <c r="C10" s="1">
        <v>10</v>
      </c>
    </row>
    <row r="11" spans="1:3" ht="15">
      <c r="A11" s="1">
        <v>4</v>
      </c>
      <c r="B11" s="7" t="s">
        <v>71</v>
      </c>
      <c r="C11" s="1">
        <v>10</v>
      </c>
    </row>
    <row r="12" spans="1:3" ht="15">
      <c r="A12" s="1">
        <v>5</v>
      </c>
      <c r="B12" s="7" t="s">
        <v>72</v>
      </c>
      <c r="C12" s="1">
        <v>1</v>
      </c>
    </row>
    <row r="13" spans="1:3" ht="15">
      <c r="A13" s="1">
        <v>6</v>
      </c>
      <c r="B13" s="7" t="s">
        <v>73</v>
      </c>
      <c r="C13" s="1">
        <v>2</v>
      </c>
    </row>
    <row r="14" ht="15">
      <c r="A14" s="8"/>
    </row>
    <row r="15" ht="15">
      <c r="B15" t="s">
        <v>74</v>
      </c>
    </row>
    <row r="16" spans="1:3" ht="15">
      <c r="A16" s="1">
        <v>1</v>
      </c>
      <c r="B16" s="1" t="s">
        <v>75</v>
      </c>
      <c r="C16" s="1">
        <v>2</v>
      </c>
    </row>
    <row r="17" spans="1:3" ht="15">
      <c r="A17" s="1">
        <v>2</v>
      </c>
      <c r="B17" s="1" t="s">
        <v>76</v>
      </c>
      <c r="C17" s="1">
        <v>2</v>
      </c>
    </row>
    <row r="18" spans="1:3" ht="15">
      <c r="A18" s="1">
        <v>3</v>
      </c>
      <c r="B18" s="1" t="s">
        <v>77</v>
      </c>
      <c r="C18" s="1">
        <v>1</v>
      </c>
    </row>
    <row r="19" spans="1:3" ht="15">
      <c r="A19" s="1">
        <v>4</v>
      </c>
      <c r="B19" s="1" t="s">
        <v>78</v>
      </c>
      <c r="C19" s="1">
        <v>8</v>
      </c>
    </row>
    <row r="20" spans="1:3" ht="15">
      <c r="A20" s="6">
        <v>5</v>
      </c>
      <c r="B20" s="6" t="s">
        <v>111</v>
      </c>
      <c r="C20" s="6">
        <v>1</v>
      </c>
    </row>
    <row r="21" ht="15">
      <c r="A21" s="2"/>
    </row>
    <row r="22" spans="2:3" ht="15">
      <c r="B22" s="2" t="s">
        <v>79</v>
      </c>
      <c r="C22" s="2"/>
    </row>
    <row r="23" spans="1:3" ht="15">
      <c r="A23" s="1"/>
      <c r="B23" s="1" t="s">
        <v>80</v>
      </c>
      <c r="C23" s="1">
        <v>1</v>
      </c>
    </row>
    <row r="24" spans="1:3" ht="15">
      <c r="A24" s="1">
        <v>1</v>
      </c>
      <c r="B24" s="1" t="s">
        <v>81</v>
      </c>
      <c r="C24" s="1">
        <v>1</v>
      </c>
    </row>
    <row r="25" spans="1:3" ht="15">
      <c r="A25" s="1">
        <v>2</v>
      </c>
      <c r="B25" s="1" t="s">
        <v>82</v>
      </c>
      <c r="C25" s="1">
        <v>1</v>
      </c>
    </row>
    <row r="26" spans="1:3" ht="15">
      <c r="A26" s="1">
        <v>3</v>
      </c>
      <c r="B26" s="1" t="s">
        <v>83</v>
      </c>
      <c r="C26" s="1">
        <v>2</v>
      </c>
    </row>
    <row r="27" spans="1:3" ht="15">
      <c r="A27" s="1">
        <v>4</v>
      </c>
      <c r="B27" s="1" t="s">
        <v>84</v>
      </c>
      <c r="C27" s="1">
        <v>2</v>
      </c>
    </row>
    <row r="28" spans="1:3" ht="15">
      <c r="A28" s="1">
        <v>5</v>
      </c>
      <c r="B28" s="1" t="s">
        <v>85</v>
      </c>
      <c r="C28" s="1">
        <v>1</v>
      </c>
    </row>
    <row r="29" spans="1:3" ht="15">
      <c r="A29" s="1">
        <v>6</v>
      </c>
      <c r="B29" s="6" t="s">
        <v>86</v>
      </c>
      <c r="C29" s="6">
        <v>1</v>
      </c>
    </row>
    <row r="30" spans="1:3" ht="15">
      <c r="A30" s="6">
        <v>7</v>
      </c>
      <c r="B30" s="6" t="s">
        <v>87</v>
      </c>
      <c r="C30" s="6">
        <v>1</v>
      </c>
    </row>
    <row r="31" spans="1:3" ht="15">
      <c r="A31" s="9"/>
      <c r="B31" s="9"/>
      <c r="C31" s="9"/>
    </row>
    <row r="32" ht="15">
      <c r="B32" t="s">
        <v>88</v>
      </c>
    </row>
    <row r="33" spans="1:3" ht="15">
      <c r="A33" s="1">
        <v>1</v>
      </c>
      <c r="B33" s="1" t="s">
        <v>89</v>
      </c>
      <c r="C33" s="1">
        <v>2</v>
      </c>
    </row>
    <row r="34" spans="1:3" ht="15">
      <c r="A34" s="1">
        <v>2</v>
      </c>
      <c r="B34" s="1" t="s">
        <v>90</v>
      </c>
      <c r="C34" s="1">
        <v>2</v>
      </c>
    </row>
    <row r="35" spans="1:3" ht="15">
      <c r="A35" s="1">
        <v>3</v>
      </c>
      <c r="B35" s="1" t="s">
        <v>91</v>
      </c>
      <c r="C35" s="1">
        <v>2</v>
      </c>
    </row>
    <row r="36" spans="1:3" ht="15">
      <c r="A36" s="1">
        <v>4</v>
      </c>
      <c r="B36" s="1" t="s">
        <v>92</v>
      </c>
      <c r="C36" s="1">
        <v>1</v>
      </c>
    </row>
    <row r="37" spans="1:3" ht="15">
      <c r="A37" s="1">
        <v>4</v>
      </c>
      <c r="B37" s="1" t="s">
        <v>93</v>
      </c>
      <c r="C37" s="1">
        <v>5</v>
      </c>
    </row>
    <row r="38" spans="1:3" ht="15">
      <c r="A38" s="6">
        <v>5</v>
      </c>
      <c r="B38" s="6" t="s">
        <v>94</v>
      </c>
      <c r="C38" s="6">
        <v>2</v>
      </c>
    </row>
    <row r="39" spans="1:3" ht="15">
      <c r="A39" s="6">
        <v>6</v>
      </c>
      <c r="B39" s="6" t="s">
        <v>95</v>
      </c>
      <c r="C39" s="6">
        <v>15</v>
      </c>
    </row>
    <row r="40" spans="1:3" ht="15">
      <c r="A40" s="9"/>
      <c r="B40" s="9"/>
      <c r="C40" s="9"/>
    </row>
    <row r="41" ht="15">
      <c r="B41" t="s">
        <v>96</v>
      </c>
    </row>
    <row r="42" spans="1:3" ht="15">
      <c r="A42" s="1">
        <v>1</v>
      </c>
      <c r="B42" s="1" t="s">
        <v>97</v>
      </c>
      <c r="C42" s="1">
        <v>20</v>
      </c>
    </row>
    <row r="43" spans="1:3" ht="15">
      <c r="A43" s="1">
        <v>2</v>
      </c>
      <c r="B43" s="1" t="s">
        <v>98</v>
      </c>
      <c r="C43" s="1">
        <v>100</v>
      </c>
    </row>
    <row r="44" spans="1:3" ht="15">
      <c r="A44" s="1">
        <v>3</v>
      </c>
      <c r="B44" s="1" t="s">
        <v>99</v>
      </c>
      <c r="C44" s="1">
        <v>1</v>
      </c>
    </row>
    <row r="45" spans="1:3" ht="15">
      <c r="A45" s="1">
        <v>4</v>
      </c>
      <c r="B45" s="1" t="s">
        <v>100</v>
      </c>
      <c r="C45" s="1">
        <v>4</v>
      </c>
    </row>
    <row r="46" spans="1:3" ht="15">
      <c r="A46" s="1">
        <v>5</v>
      </c>
      <c r="B46" s="1" t="s">
        <v>101</v>
      </c>
      <c r="C46" s="1">
        <v>4</v>
      </c>
    </row>
    <row r="47" spans="1:3" ht="15">
      <c r="A47" s="6">
        <v>6</v>
      </c>
      <c r="B47" s="6" t="s">
        <v>102</v>
      </c>
      <c r="C47" s="6">
        <v>15</v>
      </c>
    </row>
    <row r="48" spans="1:3" ht="15">
      <c r="A48" s="9"/>
      <c r="B48" s="9"/>
      <c r="C48" s="9"/>
    </row>
    <row r="49" ht="15">
      <c r="B49" t="s">
        <v>103</v>
      </c>
    </row>
    <row r="50" spans="1:3" ht="15">
      <c r="A50" s="1">
        <v>1</v>
      </c>
      <c r="B50" s="1" t="s">
        <v>104</v>
      </c>
      <c r="C50" s="1">
        <v>2</v>
      </c>
    </row>
    <row r="51" spans="1:3" ht="15">
      <c r="A51" s="1">
        <v>2</v>
      </c>
      <c r="B51" s="1" t="s">
        <v>105</v>
      </c>
      <c r="C51" s="1">
        <v>1</v>
      </c>
    </row>
    <row r="52" spans="1:3" ht="15">
      <c r="A52" s="1">
        <v>3</v>
      </c>
      <c r="B52" s="1" t="s">
        <v>106</v>
      </c>
      <c r="C52" s="1">
        <v>4</v>
      </c>
    </row>
    <row r="53" spans="1:3" ht="15">
      <c r="A53" s="1">
        <v>4</v>
      </c>
      <c r="B53" s="1" t="s">
        <v>107</v>
      </c>
      <c r="C53" s="1">
        <v>2</v>
      </c>
    </row>
    <row r="54" spans="1:3" ht="15">
      <c r="A54" s="1">
        <v>5</v>
      </c>
      <c r="B54" s="1" t="s">
        <v>108</v>
      </c>
      <c r="C54" s="1">
        <v>1</v>
      </c>
    </row>
    <row r="55" spans="1:3" ht="15">
      <c r="A55" s="1">
        <v>6</v>
      </c>
      <c r="B55" s="1" t="s">
        <v>109</v>
      </c>
      <c r="C55" s="1">
        <v>1</v>
      </c>
    </row>
    <row r="56" spans="1:3" ht="15">
      <c r="A56" s="6">
        <v>7</v>
      </c>
      <c r="B56" s="6" t="s">
        <v>110</v>
      </c>
      <c r="C56" s="6">
        <v>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"/>
  <sheetViews>
    <sheetView tabSelected="1" zoomScalePageLayoutView="0" workbookViewId="0" topLeftCell="A25">
      <selection activeCell="G35" sqref="G35"/>
    </sheetView>
  </sheetViews>
  <sheetFormatPr defaultColWidth="9.140625" defaultRowHeight="15"/>
  <cols>
    <col min="1" max="1" width="9.140625" style="2" customWidth="1"/>
    <col min="2" max="2" width="14.8515625" style="2" customWidth="1"/>
    <col min="3" max="6" width="9.140625" style="2" customWidth="1"/>
    <col min="7" max="7" width="12.8515625" style="2" bestFit="1" customWidth="1"/>
    <col min="8" max="16384" width="9.140625" style="2" customWidth="1"/>
  </cols>
  <sheetData>
    <row r="1" spans="1:8" ht="15">
      <c r="A1" s="10" t="s">
        <v>0</v>
      </c>
      <c r="B1" s="10"/>
      <c r="C1" s="10"/>
      <c r="D1" s="10"/>
      <c r="E1" s="10"/>
      <c r="F1" s="10"/>
      <c r="G1" s="10"/>
      <c r="H1" s="10"/>
    </row>
    <row r="2" spans="2:8" ht="15">
      <c r="B2" s="10"/>
      <c r="C2" s="10"/>
      <c r="E2" s="10"/>
      <c r="F2" s="10"/>
      <c r="G2" s="2" t="s">
        <v>1</v>
      </c>
      <c r="H2" s="2">
        <v>3</v>
      </c>
    </row>
    <row r="3" spans="1:8" ht="15">
      <c r="A3" s="2">
        <v>1</v>
      </c>
      <c r="B3" s="10" t="s">
        <v>2</v>
      </c>
      <c r="C3" s="10"/>
      <c r="D3" s="2" t="s">
        <v>3</v>
      </c>
      <c r="E3" s="11">
        <v>2</v>
      </c>
      <c r="F3" s="11"/>
      <c r="G3" s="2" t="s">
        <v>4</v>
      </c>
      <c r="H3" s="2">
        <v>2</v>
      </c>
    </row>
    <row r="4" spans="1:8" ht="15">
      <c r="A4" s="2">
        <v>2</v>
      </c>
      <c r="B4" s="10" t="s">
        <v>5</v>
      </c>
      <c r="C4" s="10"/>
      <c r="D4" s="2" t="s">
        <v>6</v>
      </c>
      <c r="E4" s="11">
        <v>2</v>
      </c>
      <c r="F4" s="11"/>
      <c r="G4" s="2" t="s">
        <v>7</v>
      </c>
      <c r="H4" s="2">
        <v>1</v>
      </c>
    </row>
    <row r="5" spans="1:8" ht="15">
      <c r="A5" s="2">
        <v>3</v>
      </c>
      <c r="B5" s="10" t="s">
        <v>8</v>
      </c>
      <c r="C5" s="10"/>
      <c r="D5" s="2" t="s">
        <v>6</v>
      </c>
      <c r="E5" s="11">
        <v>2</v>
      </c>
      <c r="F5" s="11"/>
      <c r="G5" s="10">
        <f>SUM(H2:H4)</f>
        <v>6</v>
      </c>
      <c r="H5" s="10"/>
    </row>
    <row r="6" spans="1:8" ht="15">
      <c r="A6" s="2">
        <v>4</v>
      </c>
      <c r="B6" s="10" t="s">
        <v>9</v>
      </c>
      <c r="C6" s="10"/>
      <c r="D6" s="2" t="s">
        <v>6</v>
      </c>
      <c r="E6" s="11">
        <v>2</v>
      </c>
      <c r="F6" s="11"/>
      <c r="G6" s="10"/>
      <c r="H6" s="10"/>
    </row>
    <row r="7" spans="1:8" ht="15">
      <c r="A7" s="2">
        <v>5</v>
      </c>
      <c r="B7" s="10" t="s">
        <v>10</v>
      </c>
      <c r="C7" s="10"/>
      <c r="D7" s="2" t="s">
        <v>6</v>
      </c>
      <c r="E7" s="11">
        <v>2</v>
      </c>
      <c r="F7" s="11"/>
      <c r="G7" s="10"/>
      <c r="H7" s="10"/>
    </row>
    <row r="10" spans="2:8" ht="15">
      <c r="B10" s="2" t="s">
        <v>11</v>
      </c>
      <c r="E10" s="4">
        <f>SUM(E3:E9)</f>
        <v>10</v>
      </c>
      <c r="F10" s="4"/>
      <c r="G10" s="11"/>
      <c r="H10" s="11"/>
    </row>
    <row r="12" ht="15">
      <c r="B12" s="2" t="s">
        <v>24</v>
      </c>
    </row>
    <row r="13" ht="15">
      <c r="E13" s="2" t="s">
        <v>12</v>
      </c>
    </row>
    <row r="14" spans="1:5" ht="15">
      <c r="A14" s="2">
        <v>1</v>
      </c>
      <c r="B14" s="2" t="s">
        <v>13</v>
      </c>
      <c r="D14" s="2" t="s">
        <v>6</v>
      </c>
      <c r="E14" s="2" t="s">
        <v>12</v>
      </c>
    </row>
    <row r="15" spans="1:8" ht="15">
      <c r="A15" s="2">
        <v>2</v>
      </c>
      <c r="B15" s="2" t="s">
        <v>14</v>
      </c>
      <c r="D15" s="2" t="s">
        <v>6</v>
      </c>
      <c r="E15" s="2" t="s">
        <v>12</v>
      </c>
      <c r="F15" s="2">
        <v>2</v>
      </c>
      <c r="G15" s="2" t="s">
        <v>1</v>
      </c>
      <c r="H15" s="2">
        <v>2</v>
      </c>
    </row>
    <row r="16" spans="1:8" ht="15">
      <c r="A16" s="2">
        <v>3</v>
      </c>
      <c r="B16" s="2" t="s">
        <v>15</v>
      </c>
      <c r="D16" s="2" t="s">
        <v>6</v>
      </c>
      <c r="E16" s="2" t="s">
        <v>12</v>
      </c>
      <c r="F16" s="2">
        <v>2</v>
      </c>
      <c r="G16" s="2" t="s">
        <v>4</v>
      </c>
      <c r="H16" s="2">
        <v>1</v>
      </c>
    </row>
    <row r="17" spans="1:8" ht="15">
      <c r="A17" s="2">
        <v>4</v>
      </c>
      <c r="B17" s="2" t="s">
        <v>16</v>
      </c>
      <c r="D17" s="2" t="s">
        <v>6</v>
      </c>
      <c r="E17" s="2" t="s">
        <v>12</v>
      </c>
      <c r="F17" s="2">
        <v>2</v>
      </c>
      <c r="G17" s="2" t="s">
        <v>17</v>
      </c>
      <c r="H17" s="2">
        <v>2</v>
      </c>
    </row>
    <row r="18" spans="1:8" ht="15">
      <c r="A18" s="2">
        <v>5</v>
      </c>
      <c r="B18" s="2" t="s">
        <v>18</v>
      </c>
      <c r="D18" s="2" t="s">
        <v>6</v>
      </c>
      <c r="E18" s="2" t="s">
        <v>12</v>
      </c>
      <c r="F18" s="2">
        <v>2</v>
      </c>
      <c r="G18" s="2" t="s">
        <v>19</v>
      </c>
      <c r="H18" s="2">
        <v>1</v>
      </c>
    </row>
    <row r="19" spans="5:8" ht="15">
      <c r="E19" s="2" t="s">
        <v>12</v>
      </c>
      <c r="G19" s="2" t="s">
        <v>20</v>
      </c>
      <c r="H19" s="2">
        <v>1</v>
      </c>
    </row>
    <row r="20" spans="5:6" ht="15">
      <c r="E20" s="2" t="s">
        <v>12</v>
      </c>
      <c r="F20" s="2">
        <f>SUM(F15:F19)</f>
        <v>8</v>
      </c>
    </row>
    <row r="21" ht="15">
      <c r="H21" s="2">
        <f>SUM(H15:H19)</f>
        <v>7</v>
      </c>
    </row>
    <row r="24" ht="15">
      <c r="A24" s="2" t="s">
        <v>21</v>
      </c>
    </row>
    <row r="27" spans="2:7" ht="15">
      <c r="B27" s="2" t="s">
        <v>22</v>
      </c>
      <c r="C27" s="2" t="s">
        <v>23</v>
      </c>
      <c r="G27" s="2">
        <f>2*1.5*1.5*5</f>
        <v>22.5</v>
      </c>
    </row>
  </sheetData>
  <sheetProtection/>
  <mergeCells count="18">
    <mergeCell ref="A1:F1"/>
    <mergeCell ref="G1:H1"/>
    <mergeCell ref="B3:C3"/>
    <mergeCell ref="B4:C4"/>
    <mergeCell ref="B5:C5"/>
    <mergeCell ref="E2:F2"/>
    <mergeCell ref="B2:C2"/>
    <mergeCell ref="G5:H5"/>
    <mergeCell ref="G7:H7"/>
    <mergeCell ref="G10:H10"/>
    <mergeCell ref="B7:C7"/>
    <mergeCell ref="E3:F3"/>
    <mergeCell ref="E4:F4"/>
    <mergeCell ref="E5:F5"/>
    <mergeCell ref="E6:F6"/>
    <mergeCell ref="E7:F7"/>
    <mergeCell ref="B6:C6"/>
    <mergeCell ref="G6:H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5.8515625" style="0" bestFit="1" customWidth="1"/>
    <col min="2" max="2" width="22.8515625" style="0" bestFit="1" customWidth="1"/>
    <col min="3" max="3" width="12.28125" style="0" bestFit="1" customWidth="1"/>
    <col min="4" max="4" width="9.57421875" style="0" bestFit="1" customWidth="1"/>
    <col min="6" max="6" width="12.00390625" style="0" bestFit="1" customWidth="1"/>
  </cols>
  <sheetData>
    <row r="1" ht="15">
      <c r="A1" s="5" t="s">
        <v>25</v>
      </c>
    </row>
    <row r="2" spans="1:3" ht="15">
      <c r="A2" s="5" t="s">
        <v>64</v>
      </c>
      <c r="B2" t="s">
        <v>112</v>
      </c>
      <c r="C2">
        <v>6</v>
      </c>
    </row>
    <row r="3" ht="15">
      <c r="A3" s="5" t="s">
        <v>113</v>
      </c>
    </row>
    <row r="4" spans="1:6" ht="15">
      <c r="A4" s="1" t="s">
        <v>114</v>
      </c>
      <c r="B4" s="1" t="s">
        <v>115</v>
      </c>
      <c r="C4" s="1" t="s">
        <v>116</v>
      </c>
      <c r="D4" s="1" t="s">
        <v>117</v>
      </c>
      <c r="E4" s="1" t="s">
        <v>118</v>
      </c>
      <c r="F4" s="6" t="s">
        <v>119</v>
      </c>
    </row>
    <row r="5" spans="1:6" ht="15">
      <c r="A5" s="1" t="s">
        <v>120</v>
      </c>
      <c r="B5" s="3">
        <v>0.15</v>
      </c>
      <c r="C5" s="3">
        <v>700</v>
      </c>
      <c r="D5" s="3">
        <v>105</v>
      </c>
      <c r="E5" s="3">
        <f>B5*C5*D5</f>
        <v>11025</v>
      </c>
      <c r="F5" s="1" t="s">
        <v>4</v>
      </c>
    </row>
    <row r="6" spans="1:6" ht="15">
      <c r="A6" s="1" t="s">
        <v>124</v>
      </c>
      <c r="B6" s="3">
        <v>0.13</v>
      </c>
      <c r="C6" s="3">
        <v>700</v>
      </c>
      <c r="D6" s="3">
        <v>107</v>
      </c>
      <c r="E6" s="3">
        <f>B6*C6*D6</f>
        <v>9737</v>
      </c>
      <c r="F6" s="1" t="s">
        <v>20</v>
      </c>
    </row>
    <row r="7" spans="1:6" ht="15">
      <c r="A7" s="1" t="s">
        <v>121</v>
      </c>
      <c r="B7" s="1"/>
      <c r="C7" s="1"/>
      <c r="D7" s="1"/>
      <c r="E7" s="3">
        <f>SUM(E5:E6)</f>
        <v>20762</v>
      </c>
      <c r="F7" s="1"/>
    </row>
    <row r="8" spans="1:6" ht="15">
      <c r="A8" s="1" t="s">
        <v>122</v>
      </c>
      <c r="B8" s="1"/>
      <c r="C8" s="1"/>
      <c r="D8" s="1"/>
      <c r="E8" s="12">
        <f>E7/C2</f>
        <v>3460.3333333333335</v>
      </c>
      <c r="F8" s="13"/>
    </row>
    <row r="10" ht="15">
      <c r="B10" t="s">
        <v>123</v>
      </c>
    </row>
  </sheetData>
  <sheetProtection/>
  <mergeCells count="1"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2008-10-09T05:24:40Z</dcterms:modified>
  <cp:category/>
  <cp:version/>
  <cp:contentType/>
  <cp:contentStatus/>
</cp:coreProperties>
</file>